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<sst xmlns="http://schemas.openxmlformats.org/spreadsheetml/2006/main" count="86" uniqueCount="69">
  <si>
    <t>GELİRLER</t>
  </si>
  <si>
    <t>GİDERLER</t>
  </si>
  <si>
    <t>HESAP  İSİMLERİ</t>
  </si>
  <si>
    <t xml:space="preserve">       01-</t>
  </si>
  <si>
    <t xml:space="preserve">       02-</t>
  </si>
  <si>
    <t xml:space="preserve">       03-</t>
  </si>
  <si>
    <t xml:space="preserve">       04-</t>
  </si>
  <si>
    <t xml:space="preserve">      01-</t>
  </si>
  <si>
    <t xml:space="preserve">      02-</t>
  </si>
  <si>
    <t xml:space="preserve">      03-</t>
  </si>
  <si>
    <t xml:space="preserve">SSK Primleri İşveren Hissesi           </t>
  </si>
  <si>
    <t xml:space="preserve">İşsizlik Sigortası İşveren Hissesi          </t>
  </si>
  <si>
    <t>Haberleşme Gideri</t>
  </si>
  <si>
    <t>Kırtasiye ve Matbaa</t>
  </si>
  <si>
    <t xml:space="preserve"> </t>
  </si>
  <si>
    <t>Temsil ve Ağırlama</t>
  </si>
  <si>
    <t>Noter Gideri</t>
  </si>
  <si>
    <t>Müteferrik Giderler</t>
  </si>
  <si>
    <t xml:space="preserve">      </t>
  </si>
  <si>
    <t xml:space="preserve">Vadeli Mevduat Faizi  </t>
  </si>
  <si>
    <t>DİĞER OLAGAN DIŞI GELİR VE KARLAR</t>
  </si>
  <si>
    <t>02-</t>
  </si>
  <si>
    <t>YEKÜN</t>
  </si>
  <si>
    <t>KARPUZLU ESNAF VE SANATKARLAR KREDİ VE KEFALET KOOPERATİFİ</t>
  </si>
  <si>
    <t>S.S.</t>
  </si>
  <si>
    <t xml:space="preserve">    TL</t>
  </si>
  <si>
    <t xml:space="preserve">          TL</t>
  </si>
  <si>
    <t xml:space="preserve">Personel Ücret Giderleri                      </t>
  </si>
  <si>
    <t>İcra Masrafları</t>
  </si>
  <si>
    <t xml:space="preserve">Geçmiş Gün Faiz Geliri   </t>
  </si>
  <si>
    <t>03-</t>
  </si>
  <si>
    <t>FAİZ GELİRLERİ</t>
  </si>
  <si>
    <t>Bloke Sermaye Faiz Geliri</t>
  </si>
  <si>
    <t>Risk Sermaye Faiz Geliri</t>
  </si>
  <si>
    <t>DİĞER OLAĞAN GELİR VE KARLAR</t>
  </si>
  <si>
    <t>Masraf Karşılığı</t>
  </si>
  <si>
    <t>01-</t>
  </si>
  <si>
    <t>04-</t>
  </si>
  <si>
    <t>05-</t>
  </si>
  <si>
    <t>Elektrik ve Su Giderleri</t>
  </si>
  <si>
    <t>Bina-Bakım Onarım ve Alımı</t>
  </si>
  <si>
    <t>740.01.001.004</t>
  </si>
  <si>
    <t xml:space="preserve">740.01.001.001 </t>
  </si>
  <si>
    <t>MALZEME GİDERLERİ</t>
  </si>
  <si>
    <t xml:space="preserve">740.01.001.002 </t>
  </si>
  <si>
    <t>ÜCRET GİDERLERİ</t>
  </si>
  <si>
    <t xml:space="preserve">740.01.001.003 </t>
  </si>
  <si>
    <t>DIŞARIDAN SAĞLANAN FAYDA VE HİZMETLER</t>
  </si>
  <si>
    <t>ÇEŞİTLİ GİDERLER</t>
  </si>
  <si>
    <t>06-</t>
  </si>
  <si>
    <t>Merkez ve Bölge Birliği Payları</t>
  </si>
  <si>
    <t>Ticaret Odası</t>
  </si>
  <si>
    <t>Genel Kurul Gideri</t>
  </si>
  <si>
    <t>Yolluk ve Harcırah</t>
  </si>
  <si>
    <t>740.01.001.005</t>
  </si>
  <si>
    <t>VERGİ RESİM VE HARÇLAR</t>
  </si>
  <si>
    <t>Damga Vergisi</t>
  </si>
  <si>
    <t>740.01.001.006</t>
  </si>
  <si>
    <t>AMORTİSMANLAR</t>
  </si>
  <si>
    <t>Demirbaş Amortismanları</t>
  </si>
  <si>
    <t>Bina Amortismanları</t>
  </si>
  <si>
    <t>GENEL YÖNETİM GİDERLERİ</t>
  </si>
  <si>
    <t>Başkanlık Ücreti</t>
  </si>
  <si>
    <t>Yönetim Kurulu Ücreti</t>
  </si>
  <si>
    <t>Yönetim Kurulu Yurtiçi Harcırah ve Yolluk</t>
  </si>
  <si>
    <t>Denetim Kurulu Ücreti</t>
  </si>
  <si>
    <t>Denetim Kurulu Yurtiçi Harcırahı</t>
  </si>
  <si>
    <t>DİĞER OLAĞANDIŞI GİDER VE ZARARLAR</t>
  </si>
  <si>
    <t>DÖNEM NET KARI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</si>
</sst>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\ &quot;TL&quot;;[Red]#,##0.00\ &quot;TL&quot;"/>
    <numFmt numFmtId="173" formatCode="0.00;[Red]0.00"/>
  </numFmts>
  <fonts count="41">
    <font>
      <sz val="10"/>
      <name val="Arial"/>
      <family val="0"/>
    </font>
    <font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2" fontId="0" fillId="0" borderId="12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right"/>
    </xf>
    <xf numFmtId="172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172" fontId="0" fillId="0" borderId="17" xfId="0" applyNumberForma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172" fontId="0" fillId="0" borderId="16" xfId="0" applyNumberFormat="1" applyFill="1" applyBorder="1" applyAlignment="1">
      <alignment horizontal="right"/>
    </xf>
    <xf numFmtId="172" fontId="0" fillId="0" borderId="17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4" fontId="0" fillId="0" borderId="16" xfId="0" applyNumberFormat="1" applyBorder="1" applyAlignment="1">
      <alignment/>
    </xf>
    <xf numFmtId="0" fontId="4" fillId="0" borderId="16" xfId="0" applyFont="1" applyBorder="1" applyAlignment="1">
      <alignment/>
    </xf>
    <xf numFmtId="172" fontId="0" fillId="0" borderId="16" xfId="0" applyNumberForma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190500</xdr:rowOff>
    </xdr:from>
    <xdr:to>
      <xdr:col>2</xdr:col>
      <xdr:colOff>790575</xdr:colOff>
      <xdr:row>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19907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34</xdr:row>
      <xdr:rowOff>0</xdr:rowOff>
    </xdr:from>
    <xdr:to>
      <xdr:col>3</xdr:col>
      <xdr:colOff>600075</xdr:colOff>
      <xdr:row>34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4171950" y="6800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39</xdr:row>
      <xdr:rowOff>0</xdr:rowOff>
    </xdr:from>
    <xdr:to>
      <xdr:col>7</xdr:col>
      <xdr:colOff>600075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5010150" y="7362825"/>
          <a:ext cx="37242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39</xdr:row>
      <xdr:rowOff>0</xdr:rowOff>
    </xdr:from>
    <xdr:to>
      <xdr:col>6</xdr:col>
      <xdr:colOff>666750</xdr:colOff>
      <xdr:row>39</xdr:row>
      <xdr:rowOff>0</xdr:rowOff>
    </xdr:to>
    <xdr:sp>
      <xdr:nvSpPr>
        <xdr:cNvPr id="4" name="Line 8"/>
        <xdr:cNvSpPr>
          <a:spLocks/>
        </xdr:cNvSpPr>
      </xdr:nvSpPr>
      <xdr:spPr>
        <a:xfrm>
          <a:off x="6419850" y="73628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781050</xdr:colOff>
      <xdr:row>39</xdr:row>
      <xdr:rowOff>0</xdr:rowOff>
    </xdr:from>
    <xdr:to>
      <xdr:col>6</xdr:col>
      <xdr:colOff>828675</xdr:colOff>
      <xdr:row>39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7324725" y="73628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Layout" workbookViewId="0" topLeftCell="A37">
      <selection activeCell="D65" sqref="D65"/>
    </sheetView>
  </sheetViews>
  <sheetFormatPr defaultColWidth="9.140625" defaultRowHeight="12.75"/>
  <cols>
    <col min="1" max="1" width="7.28125" style="0" customWidth="1"/>
    <col min="2" max="2" width="23.00390625" style="0" customWidth="1"/>
    <col min="3" max="3" width="23.421875" style="0" customWidth="1"/>
    <col min="4" max="4" width="15.57421875" style="0" customWidth="1"/>
    <col min="5" max="5" width="15.8515625" style="0" customWidth="1"/>
    <col min="6" max="6" width="13.00390625" style="0" customWidth="1"/>
    <col min="7" max="7" width="23.8515625" style="0" customWidth="1"/>
    <col min="8" max="8" width="19.7109375" style="0" customWidth="1"/>
    <col min="9" max="9" width="17.8515625" style="0" customWidth="1"/>
    <col min="13" max="13" width="13.7109375" style="0" customWidth="1"/>
  </cols>
  <sheetData>
    <row r="1" spans="1:9" ht="15.75" customHeight="1">
      <c r="A1" s="9" t="s">
        <v>0</v>
      </c>
      <c r="B1" s="4"/>
      <c r="C1" s="4"/>
      <c r="D1" s="4"/>
      <c r="E1" s="4"/>
      <c r="F1" s="4"/>
      <c r="G1" s="4"/>
      <c r="H1" s="5"/>
      <c r="I1" s="10" t="s">
        <v>1</v>
      </c>
    </row>
    <row r="2" spans="1:9" ht="15.75" customHeight="1">
      <c r="A2" s="11" t="s">
        <v>2</v>
      </c>
      <c r="B2" s="6"/>
      <c r="C2" s="6"/>
      <c r="D2" s="12" t="s">
        <v>25</v>
      </c>
      <c r="E2" s="11" t="s">
        <v>2</v>
      </c>
      <c r="F2" s="6"/>
      <c r="G2" s="6"/>
      <c r="H2" s="6" t="s">
        <v>18</v>
      </c>
      <c r="I2" s="12" t="s">
        <v>26</v>
      </c>
    </row>
    <row r="3" spans="1:9" ht="15.75" customHeight="1">
      <c r="A3" s="27">
        <v>642</v>
      </c>
      <c r="B3" s="28" t="s">
        <v>31</v>
      </c>
      <c r="C3" s="29"/>
      <c r="D3" s="30">
        <v>58700.22</v>
      </c>
      <c r="E3" s="27" t="s">
        <v>42</v>
      </c>
      <c r="F3" s="28" t="s">
        <v>43</v>
      </c>
      <c r="G3" s="29"/>
      <c r="H3" s="37"/>
      <c r="I3" s="30">
        <f>H4</f>
        <v>558.65</v>
      </c>
    </row>
    <row r="4" spans="1:9" ht="15.75" customHeight="1">
      <c r="A4" s="1" t="s">
        <v>3</v>
      </c>
      <c r="B4" s="2" t="s">
        <v>29</v>
      </c>
      <c r="C4" s="14">
        <v>38320.59</v>
      </c>
      <c r="D4" s="16"/>
      <c r="E4" s="17" t="s">
        <v>36</v>
      </c>
      <c r="F4" s="18" t="s">
        <v>13</v>
      </c>
      <c r="G4" s="2"/>
      <c r="H4" s="14">
        <v>558.65</v>
      </c>
      <c r="I4" s="13"/>
    </row>
    <row r="5" spans="1:9" ht="15.75" customHeight="1">
      <c r="A5" s="1" t="s">
        <v>4</v>
      </c>
      <c r="B5" s="2" t="s">
        <v>19</v>
      </c>
      <c r="C5" s="14">
        <v>12171.06</v>
      </c>
      <c r="D5" s="16"/>
      <c r="E5" s="27" t="s">
        <v>44</v>
      </c>
      <c r="F5" s="38" t="s">
        <v>45</v>
      </c>
      <c r="G5" s="29"/>
      <c r="H5" s="39"/>
      <c r="I5" s="30">
        <f>H6+H7+H8</f>
        <v>34549.08</v>
      </c>
    </row>
    <row r="6" spans="1:9" ht="15.75" customHeight="1">
      <c r="A6" s="1" t="s">
        <v>5</v>
      </c>
      <c r="B6" s="2" t="s">
        <v>32</v>
      </c>
      <c r="C6" s="14">
        <v>6964.35</v>
      </c>
      <c r="D6" s="16"/>
      <c r="E6" s="3" t="s">
        <v>7</v>
      </c>
      <c r="F6" s="2" t="s">
        <v>27</v>
      </c>
      <c r="G6" s="2"/>
      <c r="H6" s="14">
        <v>29557.45</v>
      </c>
      <c r="I6" s="13"/>
    </row>
    <row r="7" spans="1:9" ht="15.75" customHeight="1">
      <c r="A7" s="1" t="s">
        <v>6</v>
      </c>
      <c r="B7" s="2" t="s">
        <v>33</v>
      </c>
      <c r="C7" s="15">
        <v>1244.22</v>
      </c>
      <c r="D7" s="16"/>
      <c r="E7" s="3" t="s">
        <v>8</v>
      </c>
      <c r="F7" s="2" t="s">
        <v>10</v>
      </c>
      <c r="G7" s="2"/>
      <c r="H7" s="14">
        <v>4400.47</v>
      </c>
      <c r="I7" s="13"/>
    </row>
    <row r="8" spans="1:9" ht="15.75" customHeight="1">
      <c r="A8" s="31">
        <v>649</v>
      </c>
      <c r="B8" s="32" t="s">
        <v>34</v>
      </c>
      <c r="C8" s="33"/>
      <c r="D8" s="34">
        <v>56350.79</v>
      </c>
      <c r="E8" s="3" t="s">
        <v>9</v>
      </c>
      <c r="F8" s="2" t="s">
        <v>11</v>
      </c>
      <c r="G8" s="2"/>
      <c r="H8" s="14">
        <v>591.16</v>
      </c>
      <c r="I8" s="13"/>
    </row>
    <row r="9" spans="1:9" ht="15.75" customHeight="1">
      <c r="A9" s="17" t="s">
        <v>36</v>
      </c>
      <c r="B9" s="19" t="s">
        <v>35</v>
      </c>
      <c r="C9" s="35">
        <v>56350.79</v>
      </c>
      <c r="D9" s="13"/>
      <c r="E9" s="27" t="s">
        <v>46</v>
      </c>
      <c r="F9" s="28" t="s">
        <v>47</v>
      </c>
      <c r="G9" s="29"/>
      <c r="H9" s="39"/>
      <c r="I9" s="30">
        <f>H10+H11+H12+H13+H14</f>
        <v>7178.56</v>
      </c>
    </row>
    <row r="10" spans="1:9" ht="15.75" customHeight="1">
      <c r="A10" s="27">
        <v>679</v>
      </c>
      <c r="B10" s="36" t="s">
        <v>20</v>
      </c>
      <c r="C10" s="28"/>
      <c r="D10" s="30">
        <v>0.01</v>
      </c>
      <c r="E10" s="17" t="s">
        <v>36</v>
      </c>
      <c r="F10" s="18" t="s">
        <v>12</v>
      </c>
      <c r="G10" s="2"/>
      <c r="H10" s="14">
        <v>2987.67</v>
      </c>
      <c r="I10" s="13"/>
    </row>
    <row r="11" spans="1:9" ht="15.75" customHeight="1">
      <c r="A11" s="1"/>
      <c r="B11" s="2"/>
      <c r="C11" s="2"/>
      <c r="D11" s="16" t="s">
        <v>14</v>
      </c>
      <c r="E11" s="17" t="s">
        <v>21</v>
      </c>
      <c r="F11" s="18" t="s">
        <v>39</v>
      </c>
      <c r="G11" s="2"/>
      <c r="H11" s="14">
        <v>1980.5</v>
      </c>
      <c r="I11" s="13"/>
    </row>
    <row r="12" spans="1:9" ht="15.75" customHeight="1">
      <c r="A12" s="1"/>
      <c r="B12" s="2"/>
      <c r="C12" s="2"/>
      <c r="D12" s="16"/>
      <c r="E12" s="17" t="s">
        <v>30</v>
      </c>
      <c r="F12" s="18" t="s">
        <v>40</v>
      </c>
      <c r="G12" s="2"/>
      <c r="H12" s="14">
        <v>55</v>
      </c>
      <c r="I12" s="13"/>
    </row>
    <row r="13" spans="1:9" ht="15.75" customHeight="1">
      <c r="A13" s="1"/>
      <c r="B13" s="2"/>
      <c r="C13" s="2"/>
      <c r="D13" s="16"/>
      <c r="E13" s="17" t="s">
        <v>37</v>
      </c>
      <c r="F13" s="2" t="s">
        <v>16</v>
      </c>
      <c r="G13" s="2"/>
      <c r="H13" s="14">
        <v>146.68</v>
      </c>
      <c r="I13" s="13"/>
    </row>
    <row r="14" spans="1:9" ht="15.75" customHeight="1">
      <c r="A14" s="1"/>
      <c r="B14" s="2"/>
      <c r="C14" s="2"/>
      <c r="D14" s="16"/>
      <c r="E14" s="17" t="s">
        <v>38</v>
      </c>
      <c r="F14" s="18" t="s">
        <v>28</v>
      </c>
      <c r="G14" s="2"/>
      <c r="H14" s="14">
        <v>2008.71</v>
      </c>
      <c r="I14" s="13"/>
    </row>
    <row r="15" spans="1:9" ht="15.75" customHeight="1">
      <c r="A15" s="1"/>
      <c r="B15" s="2"/>
      <c r="C15" s="2"/>
      <c r="D15" s="16"/>
      <c r="E15" s="40" t="s">
        <v>41</v>
      </c>
      <c r="F15" s="36" t="s">
        <v>48</v>
      </c>
      <c r="G15" s="29"/>
      <c r="H15" s="39"/>
      <c r="I15" s="30">
        <f>H16+H17+H18+H19+H20+H21</f>
        <v>13868.74</v>
      </c>
    </row>
    <row r="16" spans="1:13" ht="15.75" customHeight="1">
      <c r="A16" s="1"/>
      <c r="B16" s="2"/>
      <c r="C16" s="2"/>
      <c r="D16" s="13"/>
      <c r="E16" s="17" t="s">
        <v>36</v>
      </c>
      <c r="F16" s="19" t="s">
        <v>15</v>
      </c>
      <c r="G16" s="2"/>
      <c r="H16" s="14">
        <v>4733.79</v>
      </c>
      <c r="I16" s="13"/>
      <c r="J16" s="2"/>
      <c r="K16" s="2"/>
      <c r="L16" s="2"/>
      <c r="M16" s="14"/>
    </row>
    <row r="17" spans="1:13" ht="15.75" customHeight="1">
      <c r="A17" s="1"/>
      <c r="B17" s="2"/>
      <c r="C17" s="2"/>
      <c r="D17" s="13"/>
      <c r="E17" s="17" t="s">
        <v>21</v>
      </c>
      <c r="F17" s="19" t="s">
        <v>50</v>
      </c>
      <c r="G17" s="2"/>
      <c r="H17" s="14">
        <v>955.43</v>
      </c>
      <c r="I17" s="13"/>
      <c r="J17" s="2"/>
      <c r="K17" s="2"/>
      <c r="L17" s="2"/>
      <c r="M17" s="14"/>
    </row>
    <row r="18" spans="1:13" ht="15.75" customHeight="1">
      <c r="A18" s="1"/>
      <c r="B18" s="2"/>
      <c r="C18" s="2"/>
      <c r="D18" s="13"/>
      <c r="E18" s="17" t="s">
        <v>30</v>
      </c>
      <c r="F18" s="19" t="s">
        <v>52</v>
      </c>
      <c r="G18" s="2"/>
      <c r="H18" s="14">
        <v>2169.1</v>
      </c>
      <c r="I18" s="13"/>
      <c r="J18" s="2"/>
      <c r="K18" s="2"/>
      <c r="L18" s="2"/>
      <c r="M18" s="14"/>
    </row>
    <row r="19" spans="1:13" ht="15.75" customHeight="1">
      <c r="A19" s="1"/>
      <c r="B19" s="2"/>
      <c r="C19" s="2"/>
      <c r="D19" s="20"/>
      <c r="E19" s="17" t="s">
        <v>37</v>
      </c>
      <c r="F19" s="19" t="s">
        <v>51</v>
      </c>
      <c r="G19" s="2"/>
      <c r="H19" s="14">
        <v>234.8</v>
      </c>
      <c r="I19" s="13"/>
      <c r="J19" s="2"/>
      <c r="K19" s="2"/>
      <c r="L19" s="2"/>
      <c r="M19" s="14"/>
    </row>
    <row r="20" spans="1:13" ht="15.75" customHeight="1">
      <c r="A20" s="1"/>
      <c r="B20" s="2"/>
      <c r="C20" s="2"/>
      <c r="D20" s="13"/>
      <c r="E20" s="17" t="s">
        <v>38</v>
      </c>
      <c r="F20" s="19" t="s">
        <v>53</v>
      </c>
      <c r="G20" s="2"/>
      <c r="H20" s="14">
        <v>1341.03</v>
      </c>
      <c r="I20" s="13"/>
      <c r="J20" s="2"/>
      <c r="K20" s="2"/>
      <c r="L20" s="2"/>
      <c r="M20" s="14"/>
    </row>
    <row r="21" spans="1:13" ht="15.75" customHeight="1">
      <c r="A21" s="1"/>
      <c r="B21" s="2"/>
      <c r="C21" s="2"/>
      <c r="D21" s="13"/>
      <c r="E21" s="17" t="s">
        <v>49</v>
      </c>
      <c r="F21" s="19" t="s">
        <v>17</v>
      </c>
      <c r="G21" s="2"/>
      <c r="H21" s="14">
        <v>4434.59</v>
      </c>
      <c r="I21" s="13"/>
      <c r="J21" s="2"/>
      <c r="K21" s="2"/>
      <c r="L21" s="2"/>
      <c r="M21" s="14"/>
    </row>
    <row r="22" spans="1:13" ht="15.75" customHeight="1">
      <c r="A22" s="1"/>
      <c r="B22" s="2"/>
      <c r="C22" s="2"/>
      <c r="D22" s="13"/>
      <c r="E22" s="40" t="s">
        <v>54</v>
      </c>
      <c r="F22" s="36" t="s">
        <v>55</v>
      </c>
      <c r="G22" s="29"/>
      <c r="H22" s="39"/>
      <c r="I22" s="30">
        <f>H23</f>
        <v>339.6</v>
      </c>
      <c r="J22" s="2"/>
      <c r="K22" s="2"/>
      <c r="L22" s="2"/>
      <c r="M22" s="14"/>
    </row>
    <row r="23" spans="1:13" ht="15.75" customHeight="1">
      <c r="A23" s="1"/>
      <c r="B23" s="2"/>
      <c r="C23" s="2"/>
      <c r="D23" s="13"/>
      <c r="E23" s="17" t="s">
        <v>36</v>
      </c>
      <c r="F23" s="19" t="s">
        <v>56</v>
      </c>
      <c r="G23" s="2"/>
      <c r="H23" s="14">
        <v>339.6</v>
      </c>
      <c r="I23" s="13"/>
      <c r="J23" s="2"/>
      <c r="K23" s="2"/>
      <c r="L23" s="2"/>
      <c r="M23" s="14"/>
    </row>
    <row r="24" spans="1:13" ht="15.75" customHeight="1">
      <c r="A24" s="1"/>
      <c r="B24" s="2"/>
      <c r="C24" s="2"/>
      <c r="D24" s="13"/>
      <c r="E24" s="40" t="s">
        <v>57</v>
      </c>
      <c r="F24" s="36" t="s">
        <v>58</v>
      </c>
      <c r="G24" s="29"/>
      <c r="H24" s="39"/>
      <c r="I24" s="30">
        <f>H25+H26</f>
        <v>1221.57</v>
      </c>
      <c r="J24" s="2"/>
      <c r="K24" s="2"/>
      <c r="L24" s="2"/>
      <c r="M24" s="14"/>
    </row>
    <row r="25" spans="1:13" ht="15.75" customHeight="1">
      <c r="A25" s="1"/>
      <c r="B25" s="2"/>
      <c r="C25" s="2"/>
      <c r="D25" s="13"/>
      <c r="E25" s="17" t="s">
        <v>36</v>
      </c>
      <c r="F25" s="19" t="s">
        <v>59</v>
      </c>
      <c r="G25" s="2"/>
      <c r="H25" s="14">
        <v>1045.77</v>
      </c>
      <c r="I25" s="13"/>
      <c r="J25" s="2"/>
      <c r="K25" s="2"/>
      <c r="L25" s="2"/>
      <c r="M25" s="14"/>
    </row>
    <row r="26" spans="1:13" ht="15.75" customHeight="1">
      <c r="A26" s="1"/>
      <c r="B26" s="2"/>
      <c r="C26" s="2"/>
      <c r="D26" s="13"/>
      <c r="E26" s="17" t="s">
        <v>21</v>
      </c>
      <c r="F26" s="19" t="s">
        <v>60</v>
      </c>
      <c r="G26" s="2"/>
      <c r="H26" s="14">
        <v>175.8</v>
      </c>
      <c r="I26" s="13"/>
      <c r="J26" s="2"/>
      <c r="K26" s="2"/>
      <c r="L26" s="2"/>
      <c r="M26" s="14"/>
    </row>
    <row r="27" spans="1:13" ht="15.75" customHeight="1">
      <c r="A27" s="1"/>
      <c r="B27" s="2"/>
      <c r="C27" s="2"/>
      <c r="D27" s="13"/>
      <c r="E27" s="40">
        <v>770</v>
      </c>
      <c r="F27" s="36" t="s">
        <v>61</v>
      </c>
      <c r="G27" s="29"/>
      <c r="H27" s="39"/>
      <c r="I27" s="30">
        <f>H28+H29+H30+H31+H32</f>
        <v>34217.27999999999</v>
      </c>
      <c r="J27" s="2"/>
      <c r="K27" s="2"/>
      <c r="L27" s="2"/>
      <c r="M27" s="14"/>
    </row>
    <row r="28" spans="1:13" ht="15.75" customHeight="1">
      <c r="A28" s="1"/>
      <c r="B28" s="2"/>
      <c r="C28" s="2"/>
      <c r="D28" s="13"/>
      <c r="E28" s="17" t="s">
        <v>36</v>
      </c>
      <c r="F28" s="19" t="s">
        <v>62</v>
      </c>
      <c r="G28" s="2"/>
      <c r="H28" s="14">
        <v>22040.32</v>
      </c>
      <c r="I28" s="13"/>
      <c r="J28" s="2"/>
      <c r="K28" s="2"/>
      <c r="L28" s="2"/>
      <c r="M28" s="14"/>
    </row>
    <row r="29" spans="1:13" ht="15.75" customHeight="1">
      <c r="A29" s="1"/>
      <c r="B29" s="2"/>
      <c r="C29" s="2"/>
      <c r="D29" s="13"/>
      <c r="E29" s="17" t="s">
        <v>21</v>
      </c>
      <c r="F29" s="19" t="s">
        <v>63</v>
      </c>
      <c r="G29" s="2"/>
      <c r="H29" s="14">
        <v>8689.24</v>
      </c>
      <c r="I29" s="13"/>
      <c r="J29" s="2"/>
      <c r="K29" s="2"/>
      <c r="L29" s="2"/>
      <c r="M29" s="14"/>
    </row>
    <row r="30" spans="1:13" ht="15.75" customHeight="1">
      <c r="A30" s="1"/>
      <c r="B30" s="2"/>
      <c r="C30" s="2"/>
      <c r="D30" s="13"/>
      <c r="E30" s="17" t="s">
        <v>30</v>
      </c>
      <c r="F30" s="19" t="s">
        <v>64</v>
      </c>
      <c r="G30" s="2"/>
      <c r="H30" s="14">
        <v>1323.84</v>
      </c>
      <c r="I30" s="13"/>
      <c r="J30" s="2"/>
      <c r="K30" s="2"/>
      <c r="L30" s="2"/>
      <c r="M30" s="14"/>
    </row>
    <row r="31" spans="1:13" ht="15.75" customHeight="1">
      <c r="A31" s="1"/>
      <c r="B31" s="2"/>
      <c r="C31" s="2"/>
      <c r="D31" s="13"/>
      <c r="E31" s="17" t="s">
        <v>37</v>
      </c>
      <c r="F31" s="19" t="s">
        <v>65</v>
      </c>
      <c r="G31" s="2"/>
      <c r="H31" s="14">
        <v>1709.36</v>
      </c>
      <c r="I31" s="13"/>
      <c r="J31" s="2"/>
      <c r="K31" s="2"/>
      <c r="L31" s="2"/>
      <c r="M31" s="14"/>
    </row>
    <row r="32" spans="1:13" ht="15.75" customHeight="1">
      <c r="A32" s="1"/>
      <c r="B32" s="2"/>
      <c r="C32" s="2"/>
      <c r="D32" s="13"/>
      <c r="E32" s="17" t="s">
        <v>38</v>
      </c>
      <c r="F32" s="19" t="s">
        <v>66</v>
      </c>
      <c r="G32" s="2"/>
      <c r="H32" s="14">
        <v>454.52</v>
      </c>
      <c r="I32" s="13"/>
      <c r="J32" s="2"/>
      <c r="K32" s="2"/>
      <c r="L32" s="2"/>
      <c r="M32" s="14"/>
    </row>
    <row r="33" spans="1:13" ht="15.75" customHeight="1">
      <c r="A33" s="1"/>
      <c r="B33" s="2"/>
      <c r="C33" s="2"/>
      <c r="D33" s="13"/>
      <c r="E33" s="40">
        <v>689</v>
      </c>
      <c r="F33" s="36" t="s">
        <v>67</v>
      </c>
      <c r="G33" s="29"/>
      <c r="H33" s="39"/>
      <c r="I33" s="30">
        <v>0.02</v>
      </c>
      <c r="J33" s="2"/>
      <c r="K33" s="2"/>
      <c r="L33" s="2"/>
      <c r="M33" s="14"/>
    </row>
    <row r="34" spans="1:9" ht="15.75" customHeight="1">
      <c r="A34" s="1"/>
      <c r="B34" s="2"/>
      <c r="C34" s="2"/>
      <c r="D34" s="16"/>
      <c r="E34" s="27">
        <v>590</v>
      </c>
      <c r="F34" s="36" t="s">
        <v>68</v>
      </c>
      <c r="G34" s="29"/>
      <c r="H34" s="29"/>
      <c r="I34" s="34">
        <v>23117.52</v>
      </c>
    </row>
    <row r="35" spans="1:9" ht="15.75" customHeight="1">
      <c r="A35" s="21"/>
      <c r="B35" s="22"/>
      <c r="C35" s="23" t="s">
        <v>22</v>
      </c>
      <c r="D35" s="24">
        <f>D3+D8+D10</f>
        <v>115051.02</v>
      </c>
      <c r="E35" s="25"/>
      <c r="F35" s="26"/>
      <c r="G35" s="26"/>
      <c r="H35" s="23" t="s">
        <v>22</v>
      </c>
      <c r="I35" s="24">
        <f>I3+I5+I9+I15+I22+I24+I27+I33+I34</f>
        <v>115051.01999999999</v>
      </c>
    </row>
    <row r="36" spans="3:7" ht="14.25">
      <c r="C36" s="8" t="s">
        <v>24</v>
      </c>
      <c r="D36" t="s">
        <v>23</v>
      </c>
      <c r="E36" s="7"/>
      <c r="F36" s="7"/>
      <c r="G36" s="7"/>
    </row>
    <row r="37" spans="5:7" ht="14.25">
      <c r="E37" s="7"/>
      <c r="F37" s="7"/>
      <c r="G37" s="7"/>
    </row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8" ht="12.75" hidden="1"/>
    <row r="49" ht="12.75" hidden="1"/>
    <row r="50" ht="12.75" hidden="1"/>
    <row r="51" ht="12.75" hidden="1"/>
  </sheetData>
  <sheetProtection/>
  <printOptions/>
  <pageMargins left="0.25" right="0.25" top="0.75" bottom="0.75" header="0.3" footer="0.3"/>
  <pageSetup horizontalDpi="600" verticalDpi="600" orientation="landscape" paperSize="9" scale="88" r:id="rId2"/>
  <headerFooter alignWithMargins="0">
    <oddHeader>&amp;C
S.S KARPUZLU ESNAF VE SANATKARLAR KREDİ VE KEFALET KOOPERATİFİ
2013 YILI GELİR-GİDER TABLOSU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2014-01-05T12:50:41Z</cp:lastPrinted>
  <dcterms:created xsi:type="dcterms:W3CDTF">1999-05-26T11:21:22Z</dcterms:created>
  <dcterms:modified xsi:type="dcterms:W3CDTF">2014-01-08T08:58:22Z</dcterms:modified>
  <cp:category/>
  <cp:version/>
  <cp:contentType/>
  <cp:contentStatus/>
</cp:coreProperties>
</file>